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5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Среднее значение за период" sheetId="6" r:id="rId6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/>
  <c r="D9"/>
  <c r="E9"/>
  <c r="G9"/>
  <c r="F9"/>
  <c r="G25" i="5"/>
  <c r="F25"/>
  <c r="E25"/>
  <c r="D25"/>
  <c r="C25"/>
  <c r="G20"/>
  <c r="F20"/>
  <c r="E20"/>
  <c r="D20"/>
  <c r="C20"/>
  <c r="G26" i="3" l="1"/>
  <c r="F26"/>
  <c r="E26"/>
  <c r="D26"/>
  <c r="C26"/>
  <c r="G25" i="2"/>
  <c r="F25"/>
  <c r="E25"/>
  <c r="D25"/>
  <c r="C25"/>
  <c r="G24" i="1"/>
  <c r="F24"/>
  <c r="E24"/>
  <c r="D24"/>
  <c r="C24"/>
  <c r="C19" i="4"/>
  <c r="G25" i="3"/>
  <c r="F25"/>
  <c r="E25"/>
  <c r="D25"/>
  <c r="C25"/>
  <c r="G24" i="2"/>
  <c r="F24"/>
  <c r="E24"/>
  <c r="D24"/>
  <c r="C24"/>
  <c r="G11"/>
  <c r="F11"/>
  <c r="E11"/>
  <c r="D11"/>
  <c r="C11"/>
  <c r="G19"/>
  <c r="F19"/>
  <c r="E19"/>
  <c r="D19"/>
  <c r="C19"/>
  <c r="G23" i="1"/>
  <c r="F23"/>
  <c r="E23"/>
  <c r="D23"/>
  <c r="C23"/>
  <c r="C19"/>
  <c r="D19"/>
  <c r="E19"/>
  <c r="F19"/>
  <c r="G19"/>
  <c r="G12"/>
  <c r="F12"/>
  <c r="E12"/>
  <c r="D12"/>
  <c r="C12"/>
  <c r="G22" i="4" l="1"/>
  <c r="F22"/>
  <c r="E22"/>
  <c r="D22"/>
  <c r="C22"/>
  <c r="C10" i="1"/>
  <c r="D10"/>
  <c r="E10"/>
  <c r="F10"/>
  <c r="G10"/>
  <c r="G11" i="5"/>
  <c r="F11"/>
  <c r="E11"/>
  <c r="D11"/>
  <c r="C11"/>
  <c r="G9"/>
  <c r="F9"/>
  <c r="E9"/>
  <c r="D9"/>
  <c r="C9"/>
  <c r="G19" i="4"/>
  <c r="F19"/>
  <c r="E19"/>
  <c r="D19"/>
  <c r="G12"/>
  <c r="F12"/>
  <c r="E12"/>
  <c r="D12"/>
  <c r="C12"/>
  <c r="G21" i="3"/>
  <c r="F21"/>
  <c r="E21"/>
  <c r="D21"/>
  <c r="C21"/>
  <c r="G13"/>
  <c r="F13"/>
  <c r="E13"/>
  <c r="D13"/>
  <c r="C13"/>
  <c r="G10"/>
  <c r="F10"/>
  <c r="E10"/>
  <c r="D10"/>
  <c r="C10"/>
  <c r="C9" i="2"/>
  <c r="G9"/>
  <c r="F9"/>
  <c r="E9"/>
  <c r="D9"/>
  <c r="C23" i="4" l="1"/>
  <c r="E23"/>
  <c r="G23"/>
  <c r="D23"/>
  <c r="F23"/>
  <c r="C26" i="5"/>
  <c r="E26"/>
  <c r="G26"/>
  <c r="D26"/>
  <c r="F26"/>
</calcChain>
</file>

<file path=xl/sharedStrings.xml><?xml version="1.0" encoding="utf-8"?>
<sst xmlns="http://schemas.openxmlformats.org/spreadsheetml/2006/main" count="253" uniqueCount="83">
  <si>
    <t>ПОНЕДЕЛЬНИК</t>
  </si>
  <si>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</si>
  <si>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</si>
  <si>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</si>
  <si>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</si>
  <si>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</si>
  <si>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№ рецептуры</t>
  </si>
  <si>
    <t>Белки</t>
  </si>
  <si>
    <t>Жиры</t>
  </si>
  <si>
    <t xml:space="preserve">Углеводы </t>
  </si>
  <si>
    <t>Вода питьевая детская (на весь день), 300мл</t>
  </si>
  <si>
    <t>Завтрак </t>
  </si>
  <si>
    <t>Каша вязкая на молоке из овсяных хлопьев</t>
  </si>
  <si>
    <t>Чай</t>
  </si>
  <si>
    <t>10 015</t>
  </si>
  <si>
    <t>Хлеб из муки пшеничной первого сорта</t>
  </si>
  <si>
    <t>Хлеб ржано-пшеничный</t>
  </si>
  <si>
    <t>Итого за завтрак</t>
  </si>
  <si>
    <t> </t>
  </si>
  <si>
    <t>Второй завтрак</t>
  </si>
  <si>
    <t>Итого за второй  завтрак</t>
  </si>
  <si>
    <t>Обед</t>
  </si>
  <si>
    <t>Фиточай цветочно-травяной</t>
  </si>
  <si>
    <t>10 024</t>
  </si>
  <si>
    <t>Итого за обед</t>
  </si>
  <si>
    <t>Полдник</t>
  </si>
  <si>
    <t>Сок фруктовый или овощной</t>
  </si>
  <si>
    <t>Итого за полдник</t>
  </si>
  <si>
    <t>Итого за день</t>
  </si>
  <si>
    <t>ВТОРНИК</t>
  </si>
  <si>
    <t>Каша гречневая молочная жидкая</t>
  </si>
  <si>
    <t>64 01</t>
  </si>
  <si>
    <t>Какао с молоком</t>
  </si>
  <si>
    <t>10 029</t>
  </si>
  <si>
    <t>Масло сливочное традиционное несоленое порц.</t>
  </si>
  <si>
    <t>13 002</t>
  </si>
  <si>
    <t>Винегрет овощной</t>
  </si>
  <si>
    <t>Голубцы ленивые с мясом припущенным</t>
  </si>
  <si>
    <t>7 052.02</t>
  </si>
  <si>
    <t>13 003</t>
  </si>
  <si>
    <t>СРЕДА</t>
  </si>
  <si>
    <t>Салат из помидоров с растит. маслом</t>
  </si>
  <si>
    <t>1 026.01</t>
  </si>
  <si>
    <t>Суп из овощей</t>
  </si>
  <si>
    <t>2 009.01</t>
  </si>
  <si>
    <t>Пюре картофельное</t>
  </si>
  <si>
    <t>8 005</t>
  </si>
  <si>
    <t>Плов из риса с курагой</t>
  </si>
  <si>
    <t>4 022.01</t>
  </si>
  <si>
    <t>ЧЕТВЕРГ</t>
  </si>
  <si>
    <t>Печенье  порционное</t>
  </si>
  <si>
    <t>Борщ с капустой и картофелем на мясном бульоне</t>
  </si>
  <si>
    <t>2 001</t>
  </si>
  <si>
    <t>Жаркое по-домашнему (цыплята)</t>
  </si>
  <si>
    <t>7 010.04</t>
  </si>
  <si>
    <t>ПЯТНИЦА</t>
  </si>
  <si>
    <t>Среднее значение за период</t>
  </si>
  <si>
    <t>Чай с сахаром</t>
  </si>
  <si>
    <t xml:space="preserve">Луковая закуска </t>
  </si>
  <si>
    <t xml:space="preserve">Суп с рыбными консервами </t>
  </si>
  <si>
    <t xml:space="preserve">Котлета из говядины </t>
  </si>
  <si>
    <t xml:space="preserve">Капуста тушеная </t>
  </si>
  <si>
    <t xml:space="preserve">Макароны отварные с сыром </t>
  </si>
  <si>
    <t>Бутерброд с маслом</t>
  </si>
  <si>
    <t>Фрукты свежие</t>
  </si>
  <si>
    <t>Суп картофельный с бобовыми (горох)</t>
  </si>
  <si>
    <t>Компот из сухофруктов</t>
  </si>
  <si>
    <t>Запеканка из творога</t>
  </si>
  <si>
    <t xml:space="preserve">Соус молочный сладкий </t>
  </si>
  <si>
    <t>Каша ячневая вязкая с маслом</t>
  </si>
  <si>
    <t xml:space="preserve">Бутерброд с сыром </t>
  </si>
  <si>
    <t>Кофейный напиток с молоком</t>
  </si>
  <si>
    <t>Кисель</t>
  </si>
  <si>
    <t>Гуляш из отварного мяса</t>
  </si>
  <si>
    <t xml:space="preserve">Каша рисовая вязкая с маслом </t>
  </si>
  <si>
    <t xml:space="preserve">Сдоба обыкновенная </t>
  </si>
  <si>
    <t>Каша манная молочная вязкая</t>
  </si>
  <si>
    <t xml:space="preserve">Суп рассольник на мясном бульоне </t>
  </si>
  <si>
    <t>Плов с мясом</t>
  </si>
  <si>
    <t>Яйцо отварное</t>
  </si>
  <si>
    <t xml:space="preserve">Овощи отварные с маслом (морковь) </t>
  </si>
  <si>
    <t xml:space="preserve">Салат из консервированной кукурузы с раст. маслом </t>
  </si>
  <si>
    <t xml:space="preserve">Блины с джемом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</si>
</sst>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opLeftCell="A5" zoomScale="120" zoomScaleNormal="120" workbookViewId="0">
      <selection activeCell="B21" sqref="B21:H21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33" t="s">
        <v>0</v>
      </c>
      <c r="B1" s="34"/>
      <c r="C1" s="34"/>
      <c r="D1" s="34"/>
      <c r="E1" s="34"/>
      <c r="F1" s="34"/>
      <c r="G1" s="34"/>
      <c r="H1" s="34"/>
    </row>
    <row r="2" spans="1:8" s="1" customFormat="1" ht="45" customHeight="1">
      <c r="A2" s="37" t="s">
        <v>1</v>
      </c>
      <c r="B2" s="37" t="s">
        <v>2</v>
      </c>
      <c r="C2" s="37" t="s">
        <v>3</v>
      </c>
      <c r="D2" s="37" t="s">
        <v>4</v>
      </c>
      <c r="E2" s="37"/>
      <c r="F2" s="37"/>
      <c r="G2" s="37" t="s">
        <v>5</v>
      </c>
      <c r="H2" s="37" t="s">
        <v>6</v>
      </c>
    </row>
    <row r="3" spans="1:8">
      <c r="A3" s="38"/>
      <c r="B3" s="38"/>
      <c r="C3" s="38"/>
      <c r="D3" s="2" t="s">
        <v>7</v>
      </c>
      <c r="E3" s="2" t="s">
        <v>8</v>
      </c>
      <c r="F3" s="2" t="s">
        <v>9</v>
      </c>
      <c r="G3" s="38"/>
      <c r="H3" s="38"/>
    </row>
    <row r="4" spans="1:8" ht="15">
      <c r="A4" s="35" t="s">
        <v>10</v>
      </c>
      <c r="B4" s="36"/>
      <c r="C4" s="36"/>
      <c r="D4" s="36"/>
      <c r="E4" s="36"/>
      <c r="F4" s="36"/>
      <c r="G4" s="36"/>
      <c r="H4" s="22">
        <v>3</v>
      </c>
    </row>
    <row r="5" spans="1:8" ht="25.5">
      <c r="A5" s="30" t="s">
        <v>11</v>
      </c>
      <c r="B5" s="18" t="s">
        <v>12</v>
      </c>
      <c r="C5" s="16">
        <v>200</v>
      </c>
      <c r="D5" s="16">
        <v>8.9</v>
      </c>
      <c r="E5" s="16">
        <v>11.3</v>
      </c>
      <c r="F5" s="16">
        <v>40</v>
      </c>
      <c r="G5" s="16">
        <v>282</v>
      </c>
      <c r="H5" s="17">
        <v>4002</v>
      </c>
    </row>
    <row r="6" spans="1:8">
      <c r="A6" s="31"/>
      <c r="B6" s="18" t="s">
        <v>57</v>
      </c>
      <c r="C6" s="16">
        <v>200</v>
      </c>
      <c r="D6" s="16">
        <v>5.2999999999999999E-2</v>
      </c>
      <c r="E6" s="16">
        <v>1.4E-2</v>
      </c>
      <c r="F6" s="16">
        <v>9.3249999999999993</v>
      </c>
      <c r="G6" s="16">
        <v>37.616</v>
      </c>
      <c r="H6" s="16">
        <v>411</v>
      </c>
    </row>
    <row r="7" spans="1:8">
      <c r="A7" s="31"/>
      <c r="B7" s="18" t="s">
        <v>15</v>
      </c>
      <c r="C7" s="16">
        <v>30</v>
      </c>
      <c r="D7" s="16">
        <v>2.4</v>
      </c>
      <c r="E7" s="16">
        <v>0.3</v>
      </c>
      <c r="F7" s="16">
        <v>14.5</v>
      </c>
      <c r="G7" s="16">
        <v>71</v>
      </c>
      <c r="H7" s="17">
        <v>13002</v>
      </c>
    </row>
    <row r="8" spans="1:8">
      <c r="A8" s="31"/>
      <c r="B8" s="25" t="s">
        <v>16</v>
      </c>
      <c r="C8" s="26">
        <v>20</v>
      </c>
      <c r="D8" s="26">
        <v>1.1000000000000001</v>
      </c>
      <c r="E8" s="26">
        <v>0.2</v>
      </c>
      <c r="F8" s="26">
        <v>9.9</v>
      </c>
      <c r="G8" s="26">
        <v>44</v>
      </c>
      <c r="H8" s="27">
        <v>13003</v>
      </c>
    </row>
    <row r="9" spans="1:8" ht="0.75" customHeight="1">
      <c r="A9" s="32"/>
      <c r="B9" s="28"/>
      <c r="C9" s="28"/>
      <c r="D9" s="28"/>
      <c r="E9" s="28"/>
      <c r="F9" s="28"/>
      <c r="G9" s="28"/>
      <c r="H9" s="28"/>
    </row>
    <row r="10" spans="1:8">
      <c r="A10" s="6" t="s">
        <v>17</v>
      </c>
      <c r="B10" s="14" t="s">
        <v>18</v>
      </c>
      <c r="C10" s="7">
        <f>SUM(C5:C8)</f>
        <v>450</v>
      </c>
      <c r="D10" s="7">
        <f>SUM(D5:D8)</f>
        <v>12.453000000000001</v>
      </c>
      <c r="E10" s="7">
        <f>SUM(E5:E8)</f>
        <v>11.814</v>
      </c>
      <c r="F10" s="7">
        <f>SUM(F5:F8)</f>
        <v>73.725000000000009</v>
      </c>
      <c r="G10" s="7">
        <f>SUM(G5:G8)</f>
        <v>434.61599999999999</v>
      </c>
      <c r="H10" s="7" t="s">
        <v>18</v>
      </c>
    </row>
    <row r="11" spans="1:8">
      <c r="A11" s="24" t="s">
        <v>19</v>
      </c>
      <c r="B11" s="18" t="s">
        <v>26</v>
      </c>
      <c r="C11" s="16">
        <v>200</v>
      </c>
      <c r="D11" s="16">
        <v>1</v>
      </c>
      <c r="E11" s="16">
        <v>0.2</v>
      </c>
      <c r="F11" s="16">
        <v>20.2</v>
      </c>
      <c r="G11" s="16">
        <v>86</v>
      </c>
      <c r="H11" s="16">
        <v>40</v>
      </c>
    </row>
    <row r="12" spans="1:8">
      <c r="A12" s="5" t="s">
        <v>20</v>
      </c>
      <c r="B12" s="14" t="s">
        <v>18</v>
      </c>
      <c r="C12" s="7">
        <f>SUM(C11)</f>
        <v>200</v>
      </c>
      <c r="D12" s="7">
        <f>SUM(D11)</f>
        <v>1</v>
      </c>
      <c r="E12" s="7">
        <f>SUM(E11)</f>
        <v>0.2</v>
      </c>
      <c r="F12" s="7">
        <f>SUM(F11)</f>
        <v>20.2</v>
      </c>
      <c r="G12" s="7">
        <f>SUM(G11)</f>
        <v>86</v>
      </c>
      <c r="H12" s="7" t="s">
        <v>18</v>
      </c>
    </row>
    <row r="13" spans="1:8">
      <c r="A13" s="30" t="s">
        <v>21</v>
      </c>
      <c r="B13" s="18" t="s">
        <v>58</v>
      </c>
      <c r="C13" s="16">
        <v>20</v>
      </c>
      <c r="D13" s="16">
        <v>0.252</v>
      </c>
      <c r="E13" s="16">
        <v>2.0339999999999998</v>
      </c>
      <c r="F13" s="16">
        <v>1.476</v>
      </c>
      <c r="G13" s="16">
        <v>25.36</v>
      </c>
      <c r="H13" s="17"/>
    </row>
    <row r="14" spans="1:8">
      <c r="A14" s="30"/>
      <c r="B14" s="18" t="s">
        <v>59</v>
      </c>
      <c r="C14" s="16">
        <v>200</v>
      </c>
      <c r="D14" s="16">
        <v>7.7380000000000004</v>
      </c>
      <c r="E14" s="16">
        <v>4.1109999999999998</v>
      </c>
      <c r="F14" s="16">
        <v>13.769</v>
      </c>
      <c r="G14" s="16">
        <v>121.14100000000001</v>
      </c>
      <c r="H14" s="17">
        <v>95</v>
      </c>
    </row>
    <row r="15" spans="1:8">
      <c r="A15" s="30"/>
      <c r="B15" s="18" t="s">
        <v>60</v>
      </c>
      <c r="C15" s="15">
        <v>80</v>
      </c>
      <c r="D15" s="15">
        <v>11.250999999999999</v>
      </c>
      <c r="E15" s="15">
        <v>7.806</v>
      </c>
      <c r="F15" s="15">
        <v>12.146000000000001</v>
      </c>
      <c r="G15" s="15">
        <v>159.27699999999999</v>
      </c>
      <c r="H15" s="17">
        <v>299</v>
      </c>
    </row>
    <row r="16" spans="1:8">
      <c r="A16" s="30"/>
      <c r="B16" s="18" t="s">
        <v>61</v>
      </c>
      <c r="C16" s="16">
        <v>180</v>
      </c>
      <c r="D16" s="16">
        <v>3.202</v>
      </c>
      <c r="E16" s="16">
        <v>6.6079999999999997</v>
      </c>
      <c r="F16" s="16">
        <v>10.303000000000001</v>
      </c>
      <c r="G16" s="16">
        <v>113.066</v>
      </c>
      <c r="H16" s="17">
        <v>143</v>
      </c>
    </row>
    <row r="17" spans="1:8">
      <c r="A17" s="30"/>
      <c r="B17" s="18" t="s">
        <v>22</v>
      </c>
      <c r="C17" s="16">
        <v>200</v>
      </c>
      <c r="D17" s="16"/>
      <c r="E17" s="16"/>
      <c r="F17" s="16">
        <v>0.13</v>
      </c>
      <c r="G17" s="16">
        <v>1</v>
      </c>
      <c r="H17" s="16" t="s">
        <v>23</v>
      </c>
    </row>
    <row r="18" spans="1:8">
      <c r="A18" s="30"/>
      <c r="B18" s="18" t="s">
        <v>16</v>
      </c>
      <c r="C18" s="16">
        <v>20</v>
      </c>
      <c r="D18" s="16">
        <v>1.1000000000000001</v>
      </c>
      <c r="E18" s="16">
        <v>0.2</v>
      </c>
      <c r="F18" s="16">
        <v>9.9</v>
      </c>
      <c r="G18" s="16">
        <v>44</v>
      </c>
      <c r="H18" s="16">
        <v>13003</v>
      </c>
    </row>
    <row r="19" spans="1:8">
      <c r="A19" s="5" t="s">
        <v>24</v>
      </c>
      <c r="B19" s="19" t="s">
        <v>18</v>
      </c>
      <c r="C19" s="13">
        <f>SUM(C13:C18)</f>
        <v>700</v>
      </c>
      <c r="D19" s="13">
        <f>SUM(D13:D18)</f>
        <v>23.542999999999999</v>
      </c>
      <c r="E19" s="13">
        <f>SUM(E13:E18)</f>
        <v>20.759</v>
      </c>
      <c r="F19" s="13">
        <f>SUM(F13:F18)</f>
        <v>47.724000000000004</v>
      </c>
      <c r="G19" s="13">
        <f>SUM(G13:G18)</f>
        <v>463.84400000000005</v>
      </c>
      <c r="H19" s="13" t="s">
        <v>18</v>
      </c>
    </row>
    <row r="20" spans="1:8">
      <c r="A20" s="29" t="s">
        <v>25</v>
      </c>
      <c r="B20" s="18" t="s">
        <v>62</v>
      </c>
      <c r="C20" s="16">
        <v>200</v>
      </c>
      <c r="D20" s="16">
        <v>12.404</v>
      </c>
      <c r="E20" s="16">
        <v>13.189</v>
      </c>
      <c r="F20" s="16">
        <v>39.151000000000003</v>
      </c>
      <c r="G20" s="16">
        <v>301.08699999999999</v>
      </c>
      <c r="H20" s="17">
        <v>220</v>
      </c>
    </row>
    <row r="21" spans="1:8">
      <c r="A21" s="29"/>
      <c r="B21" s="18" t="s">
        <v>63</v>
      </c>
      <c r="C21" s="16">
        <v>40</v>
      </c>
      <c r="D21" s="16">
        <v>2.7</v>
      </c>
      <c r="E21" s="16">
        <v>3.9049999999999998</v>
      </c>
      <c r="F21" s="16">
        <v>17.285</v>
      </c>
      <c r="G21" s="16">
        <v>115.3</v>
      </c>
      <c r="H21" s="16">
        <v>1</v>
      </c>
    </row>
    <row r="22" spans="1:8">
      <c r="A22" s="29"/>
      <c r="B22" s="18" t="s">
        <v>57</v>
      </c>
      <c r="C22" s="16">
        <v>200</v>
      </c>
      <c r="D22" s="16">
        <v>5.2999999999999999E-2</v>
      </c>
      <c r="E22" s="16">
        <v>1.4E-2</v>
      </c>
      <c r="F22" s="16">
        <v>9.3249999999999993</v>
      </c>
      <c r="G22" s="16">
        <v>37.616</v>
      </c>
      <c r="H22" s="16">
        <v>411</v>
      </c>
    </row>
    <row r="23" spans="1:8">
      <c r="A23" s="5" t="s">
        <v>27</v>
      </c>
      <c r="B23" s="19" t="s">
        <v>18</v>
      </c>
      <c r="C23" s="13">
        <f>SUM(C20:C22)</f>
        <v>440</v>
      </c>
      <c r="D23" s="13">
        <f>SUM(D20:D22)</f>
        <v>15.157</v>
      </c>
      <c r="E23" s="13">
        <f>SUM(E20:E22)</f>
        <v>17.108000000000001</v>
      </c>
      <c r="F23" s="13">
        <f>SUM(F20:F22)</f>
        <v>65.76100000000001</v>
      </c>
      <c r="G23" s="13">
        <f>SUM(G20:G22)</f>
        <v>454.00299999999999</v>
      </c>
      <c r="H23" s="13" t="s">
        <v>18</v>
      </c>
    </row>
    <row r="24" spans="1:8">
      <c r="A24" s="5" t="s">
        <v>28</v>
      </c>
      <c r="B24" s="14" t="s">
        <v>18</v>
      </c>
      <c r="C24" s="7">
        <f>SUM(C10+C12+C19+C23)</f>
        <v>1790</v>
      </c>
      <c r="D24" s="7">
        <f>SUM(D10+D12+D19+D23)</f>
        <v>52.153000000000006</v>
      </c>
      <c r="E24" s="7">
        <f>SUM(E10+E12+E19+E23)</f>
        <v>49.881</v>
      </c>
      <c r="F24" s="7">
        <f>SUM(F10+F12+F19+F23)</f>
        <v>207.41000000000003</v>
      </c>
      <c r="G24" s="7">
        <f>SUM(G10+G12+G19+G23)</f>
        <v>1438.463</v>
      </c>
      <c r="H24" s="7" t="s">
        <v>18</v>
      </c>
    </row>
    <row r="26" spans="1:8" ht="12.75" customHeight="1"/>
    <row r="28" spans="1:8" ht="12.75" customHeight="1"/>
  </sheetData>
  <mergeCells count="11">
    <mergeCell ref="A20:A22"/>
    <mergeCell ref="A5:A9"/>
    <mergeCell ref="A13:A18"/>
    <mergeCell ref="A1:H1"/>
    <mergeCell ref="A4:G4"/>
    <mergeCell ref="D2:F2"/>
    <mergeCell ref="A2:A3"/>
    <mergeCell ref="B2:B3"/>
    <mergeCell ref="C2:C3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opLeftCell="A5" zoomScale="120" zoomScaleNormal="120" workbookViewId="0">
      <selection activeCell="B7" sqref="B7:H7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33" t="s">
        <v>29</v>
      </c>
      <c r="B1" s="34"/>
      <c r="C1" s="34"/>
      <c r="D1" s="34"/>
      <c r="E1" s="34"/>
      <c r="F1" s="34"/>
      <c r="G1" s="34"/>
      <c r="H1" s="34"/>
    </row>
    <row r="2" spans="1:8" s="1" customFormat="1" ht="45" customHeight="1">
      <c r="A2" s="37" t="s">
        <v>1</v>
      </c>
      <c r="B2" s="37" t="s">
        <v>2</v>
      </c>
      <c r="C2" s="37" t="s">
        <v>3</v>
      </c>
      <c r="D2" s="37" t="s">
        <v>4</v>
      </c>
      <c r="E2" s="37"/>
      <c r="F2" s="37"/>
      <c r="G2" s="37" t="s">
        <v>5</v>
      </c>
      <c r="H2" s="37" t="s">
        <v>6</v>
      </c>
    </row>
    <row r="3" spans="1:8">
      <c r="A3" s="38"/>
      <c r="B3" s="38"/>
      <c r="C3" s="38"/>
      <c r="D3" s="2" t="s">
        <v>7</v>
      </c>
      <c r="E3" s="2" t="s">
        <v>8</v>
      </c>
      <c r="F3" s="2" t="s">
        <v>9</v>
      </c>
      <c r="G3" s="38"/>
      <c r="H3" s="38"/>
    </row>
    <row r="4" spans="1:8" ht="15">
      <c r="A4" s="35" t="s">
        <v>10</v>
      </c>
      <c r="B4" s="36"/>
      <c r="C4" s="36"/>
      <c r="D4" s="36"/>
      <c r="E4" s="36"/>
      <c r="F4" s="36"/>
      <c r="G4" s="36"/>
      <c r="H4" s="22">
        <v>3</v>
      </c>
    </row>
    <row r="5" spans="1:8">
      <c r="A5" s="30" t="s">
        <v>11</v>
      </c>
      <c r="B5" s="18" t="s">
        <v>30</v>
      </c>
      <c r="C5" s="16">
        <v>150</v>
      </c>
      <c r="D5" s="16">
        <v>5.0999999999999996</v>
      </c>
      <c r="E5" s="16">
        <v>7.6</v>
      </c>
      <c r="F5" s="16">
        <v>20.2</v>
      </c>
      <c r="G5" s="16">
        <v>169</v>
      </c>
      <c r="H5" s="16" t="s">
        <v>31</v>
      </c>
    </row>
    <row r="6" spans="1:8">
      <c r="A6" s="31"/>
      <c r="B6" s="18" t="s">
        <v>32</v>
      </c>
      <c r="C6" s="16">
        <v>180</v>
      </c>
      <c r="D6" s="16">
        <v>3.48</v>
      </c>
      <c r="E6" s="16">
        <v>3.48</v>
      </c>
      <c r="F6" s="16">
        <v>22.56</v>
      </c>
      <c r="G6" s="16">
        <v>109</v>
      </c>
      <c r="H6" s="16" t="s">
        <v>33</v>
      </c>
    </row>
    <row r="7" spans="1:8" ht="25.5">
      <c r="A7" s="31"/>
      <c r="B7" s="18" t="s">
        <v>34</v>
      </c>
      <c r="C7" s="16">
        <v>10</v>
      </c>
      <c r="D7" s="16">
        <v>0.1</v>
      </c>
      <c r="E7" s="16">
        <v>7.8</v>
      </c>
      <c r="F7" s="16">
        <v>0.1</v>
      </c>
      <c r="G7" s="16">
        <v>71</v>
      </c>
      <c r="H7" s="16">
        <v>34</v>
      </c>
    </row>
    <row r="8" spans="1:8">
      <c r="A8" s="31"/>
      <c r="B8" s="18" t="s">
        <v>15</v>
      </c>
      <c r="C8" s="16">
        <v>20</v>
      </c>
      <c r="D8" s="16">
        <v>1.6</v>
      </c>
      <c r="E8" s="16">
        <v>0.2</v>
      </c>
      <c r="F8" s="16">
        <v>9.6999999999999993</v>
      </c>
      <c r="G8" s="16">
        <v>47</v>
      </c>
      <c r="H8" s="16" t="s">
        <v>35</v>
      </c>
    </row>
    <row r="9" spans="1:8">
      <c r="A9" s="6" t="s">
        <v>17</v>
      </c>
      <c r="B9" s="14" t="s">
        <v>18</v>
      </c>
      <c r="C9" s="7">
        <f>SUM(C5:C8)</f>
        <v>360</v>
      </c>
      <c r="D9" s="7">
        <f>SUM(D5:D8)</f>
        <v>10.28</v>
      </c>
      <c r="E9" s="7">
        <f>SUM(E5:E8)</f>
        <v>19.079999999999998</v>
      </c>
      <c r="F9" s="7">
        <f>SUM(F5:F8)</f>
        <v>52.56</v>
      </c>
      <c r="G9" s="7">
        <f>SUM(G5:G8)</f>
        <v>396</v>
      </c>
      <c r="H9" s="7" t="s">
        <v>18</v>
      </c>
    </row>
    <row r="10" spans="1:8">
      <c r="A10" s="21" t="s">
        <v>19</v>
      </c>
      <c r="B10" s="18" t="s">
        <v>64</v>
      </c>
      <c r="C10" s="16">
        <v>60</v>
      </c>
      <c r="D10" s="16">
        <v>0.433</v>
      </c>
      <c r="E10" s="16">
        <v>0.11600000000000001</v>
      </c>
      <c r="F10" s="16">
        <v>5.2270000000000003</v>
      </c>
      <c r="G10" s="16">
        <v>26.294</v>
      </c>
      <c r="H10" s="17">
        <v>368</v>
      </c>
    </row>
    <row r="11" spans="1:8">
      <c r="A11" s="5" t="s">
        <v>20</v>
      </c>
      <c r="B11" s="14" t="s">
        <v>18</v>
      </c>
      <c r="C11" s="7">
        <f>SUM(C10)</f>
        <v>60</v>
      </c>
      <c r="D11" s="7">
        <f>SUM(D10)</f>
        <v>0.433</v>
      </c>
      <c r="E11" s="7">
        <f>SUM(E10)</f>
        <v>0.11600000000000001</v>
      </c>
      <c r="F11" s="7">
        <f>SUM(F10)</f>
        <v>5.2270000000000003</v>
      </c>
      <c r="G11" s="7">
        <f>SUM(G10)</f>
        <v>26.294</v>
      </c>
      <c r="H11" s="7" t="s">
        <v>18</v>
      </c>
    </row>
    <row r="12" spans="1:8">
      <c r="A12" s="30" t="s">
        <v>21</v>
      </c>
      <c r="B12" s="18" t="s">
        <v>65</v>
      </c>
      <c r="C12" s="16">
        <v>200</v>
      </c>
      <c r="D12" s="16">
        <v>5.6749999999999998</v>
      </c>
      <c r="E12" s="16">
        <v>5.5049999999999999</v>
      </c>
      <c r="F12" s="16">
        <v>17.616</v>
      </c>
      <c r="G12" s="16">
        <v>135.77600000000001</v>
      </c>
      <c r="H12" s="17">
        <v>87</v>
      </c>
    </row>
    <row r="13" spans="1:8">
      <c r="A13" s="30"/>
      <c r="B13" s="18" t="s">
        <v>36</v>
      </c>
      <c r="C13" s="16">
        <v>60</v>
      </c>
      <c r="D13" s="16">
        <v>0.9</v>
      </c>
      <c r="E13" s="16">
        <v>4</v>
      </c>
      <c r="F13" s="16">
        <v>9</v>
      </c>
      <c r="G13" s="16">
        <v>76</v>
      </c>
      <c r="H13" s="16"/>
    </row>
    <row r="14" spans="1:8" ht="25.5">
      <c r="A14" s="30"/>
      <c r="B14" s="18" t="s">
        <v>37</v>
      </c>
      <c r="C14" s="16">
        <v>200</v>
      </c>
      <c r="D14" s="16">
        <v>16</v>
      </c>
      <c r="E14" s="16">
        <v>18</v>
      </c>
      <c r="F14" s="16">
        <v>19</v>
      </c>
      <c r="G14" s="16">
        <v>295</v>
      </c>
      <c r="H14" s="16" t="s">
        <v>38</v>
      </c>
    </row>
    <row r="15" spans="1:8">
      <c r="A15" s="30"/>
      <c r="B15" s="18" t="s">
        <v>66</v>
      </c>
      <c r="C15" s="16">
        <v>200</v>
      </c>
      <c r="D15" s="16">
        <v>9.1999999999999998E-2</v>
      </c>
      <c r="E15" s="16">
        <v>0.02</v>
      </c>
      <c r="F15" s="16">
        <v>10.616</v>
      </c>
      <c r="G15" s="16">
        <v>43.16</v>
      </c>
      <c r="H15" s="16">
        <v>376</v>
      </c>
    </row>
    <row r="16" spans="1:8">
      <c r="A16" s="30"/>
      <c r="B16" s="18" t="s">
        <v>15</v>
      </c>
      <c r="C16" s="16">
        <v>30</v>
      </c>
      <c r="D16" s="16">
        <v>2.4</v>
      </c>
      <c r="E16" s="16">
        <v>0.3</v>
      </c>
      <c r="F16" s="16">
        <v>14.5</v>
      </c>
      <c r="G16" s="16">
        <v>71</v>
      </c>
      <c r="H16" s="16" t="s">
        <v>35</v>
      </c>
    </row>
    <row r="17" spans="1:8" ht="12" customHeight="1">
      <c r="A17" s="30"/>
      <c r="B17" s="18" t="s">
        <v>16</v>
      </c>
      <c r="C17" s="16">
        <v>20</v>
      </c>
      <c r="D17" s="16">
        <v>1.1000000000000001</v>
      </c>
      <c r="E17" s="16">
        <v>0.2</v>
      </c>
      <c r="F17" s="16">
        <v>9.9</v>
      </c>
      <c r="G17" s="16">
        <v>44</v>
      </c>
      <c r="H17" s="16" t="s">
        <v>39</v>
      </c>
    </row>
    <row r="18" spans="1:8" hidden="1">
      <c r="A18" s="30"/>
    </row>
    <row r="19" spans="1:8">
      <c r="A19" s="5" t="s">
        <v>24</v>
      </c>
      <c r="B19" s="19" t="s">
        <v>18</v>
      </c>
      <c r="C19" s="13">
        <f>SUM(C12:C17)</f>
        <v>710</v>
      </c>
      <c r="D19" s="13">
        <f>SUM(D12:D17)</f>
        <v>26.166999999999998</v>
      </c>
      <c r="E19" s="13">
        <f>SUM(E12:E17)</f>
        <v>28.024999999999999</v>
      </c>
      <c r="F19" s="13">
        <f>SUM(F12:F17)</f>
        <v>80.632000000000005</v>
      </c>
      <c r="G19" s="13">
        <f>SUM(G12:G17)</f>
        <v>664.93600000000004</v>
      </c>
      <c r="H19" s="13" t="s">
        <v>18</v>
      </c>
    </row>
    <row r="20" spans="1:8">
      <c r="A20" s="39" t="s">
        <v>25</v>
      </c>
      <c r="B20" s="18" t="s">
        <v>67</v>
      </c>
      <c r="C20" s="16">
        <v>130</v>
      </c>
      <c r="D20" s="16">
        <v>17.989999999999998</v>
      </c>
      <c r="E20" s="16">
        <v>11.856</v>
      </c>
      <c r="F20" s="16">
        <v>37.588999999999999</v>
      </c>
      <c r="G20" s="16">
        <v>336.47</v>
      </c>
      <c r="H20" s="17">
        <v>251</v>
      </c>
    </row>
    <row r="21" spans="1:8">
      <c r="A21" s="40"/>
      <c r="B21" s="18" t="s">
        <v>68</v>
      </c>
      <c r="C21" s="16">
        <v>40</v>
      </c>
      <c r="D21" s="16">
        <v>0.79400000000000004</v>
      </c>
      <c r="E21" s="16">
        <v>1.387</v>
      </c>
      <c r="F21" s="16">
        <v>5.359</v>
      </c>
      <c r="G21" s="16">
        <v>37.26</v>
      </c>
      <c r="H21" s="16">
        <v>351</v>
      </c>
    </row>
    <row r="22" spans="1:8">
      <c r="A22" s="40"/>
      <c r="B22" s="18" t="s">
        <v>15</v>
      </c>
      <c r="C22" s="16">
        <v>30</v>
      </c>
      <c r="D22" s="16">
        <v>2.4</v>
      </c>
      <c r="E22" s="16">
        <v>0.3</v>
      </c>
      <c r="F22" s="16">
        <v>14.5</v>
      </c>
      <c r="G22" s="16">
        <v>71</v>
      </c>
      <c r="H22" s="16" t="s">
        <v>35</v>
      </c>
    </row>
    <row r="23" spans="1:8">
      <c r="A23" s="41"/>
      <c r="B23" s="18" t="s">
        <v>57</v>
      </c>
      <c r="C23" s="16">
        <v>200</v>
      </c>
      <c r="D23" s="16">
        <v>5.2999999999999999E-2</v>
      </c>
      <c r="E23" s="16">
        <v>1.4E-2</v>
      </c>
      <c r="F23" s="16">
        <v>9.3249999999999993</v>
      </c>
      <c r="G23" s="16">
        <v>37.616</v>
      </c>
      <c r="H23" s="16">
        <v>411</v>
      </c>
    </row>
    <row r="24" spans="1:8">
      <c r="A24" s="5" t="s">
        <v>27</v>
      </c>
      <c r="B24" s="19" t="s">
        <v>18</v>
      </c>
      <c r="C24" s="13">
        <f>SUM(ВТ!C20:C23)</f>
        <v>400</v>
      </c>
      <c r="D24" s="13">
        <f>SUM(ВТ!D20:D23)</f>
        <v>21.236999999999998</v>
      </c>
      <c r="E24" s="13">
        <f>SUM(ВТ!E20:E23)</f>
        <v>13.557</v>
      </c>
      <c r="F24" s="13">
        <f>SUM(ВТ!F20:F23)</f>
        <v>66.772999999999996</v>
      </c>
      <c r="G24" s="13">
        <f>SUM(ВТ!G20:G23)</f>
        <v>482.346</v>
      </c>
      <c r="H24" s="13" t="s">
        <v>18</v>
      </c>
    </row>
    <row r="25" spans="1:8">
      <c r="A25" s="5" t="s">
        <v>28</v>
      </c>
      <c r="B25" s="14" t="s">
        <v>18</v>
      </c>
      <c r="C25" s="7">
        <f>SUM(C9+C11+C19+C24)</f>
        <v>1530</v>
      </c>
      <c r="D25" s="7">
        <f>SUM(D9+D11+D19+D24)</f>
        <v>58.11699999999999</v>
      </c>
      <c r="E25" s="7">
        <f>SUM(E9+E11+E19+E24)</f>
        <v>60.777999999999999</v>
      </c>
      <c r="F25" s="7">
        <f>SUM(F9+F11+F19+F24)</f>
        <v>205.19200000000001</v>
      </c>
      <c r="G25" s="7">
        <f>SUM(G9+G11+G19+G24)</f>
        <v>1569.576</v>
      </c>
      <c r="H25" s="7" t="s">
        <v>18</v>
      </c>
    </row>
    <row r="31" spans="1:8" ht="128.25" customHeight="1">
      <c r="H31" s="8"/>
    </row>
    <row r="32" spans="1:8">
      <c r="H32" s="8"/>
    </row>
  </sheetData>
  <mergeCells count="11">
    <mergeCell ref="A4:G4"/>
    <mergeCell ref="A5:A8"/>
    <mergeCell ref="A12:A18"/>
    <mergeCell ref="A20:A23"/>
    <mergeCell ref="A1:H1"/>
    <mergeCell ref="A2:A3"/>
    <mergeCell ref="B2:B3"/>
    <mergeCell ref="C2:C3"/>
    <mergeCell ref="D2:F2"/>
    <mergeCell ref="G2:G3"/>
    <mergeCell ref="H2:H3"/>
  </mergeCells>
  <pageMargins left="0.78740157480314965" right="0.78740157480314965" top="0.39370078740157483" bottom="0.3937007874015748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topLeftCell="A3" zoomScale="120" zoomScaleNormal="120" workbookViewId="0">
      <selection activeCell="C26" sqref="C26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33" t="s">
        <v>40</v>
      </c>
      <c r="B1" s="34"/>
      <c r="C1" s="34"/>
      <c r="D1" s="34"/>
      <c r="E1" s="34"/>
      <c r="F1" s="34"/>
      <c r="G1" s="34"/>
      <c r="H1" s="34"/>
    </row>
    <row r="2" spans="1:8" s="1" customFormat="1" ht="45" customHeight="1">
      <c r="A2" s="37" t="s">
        <v>1</v>
      </c>
      <c r="B2" s="37" t="s">
        <v>2</v>
      </c>
      <c r="C2" s="37" t="s">
        <v>3</v>
      </c>
      <c r="D2" s="37" t="s">
        <v>4</v>
      </c>
      <c r="E2" s="37"/>
      <c r="F2" s="37"/>
      <c r="G2" s="37" t="s">
        <v>5</v>
      </c>
      <c r="H2" s="37" t="s">
        <v>6</v>
      </c>
    </row>
    <row r="3" spans="1:8">
      <c r="A3" s="38"/>
      <c r="B3" s="38"/>
      <c r="C3" s="38"/>
      <c r="D3" s="2" t="s">
        <v>7</v>
      </c>
      <c r="E3" s="2" t="s">
        <v>8</v>
      </c>
      <c r="F3" s="2" t="s">
        <v>9</v>
      </c>
      <c r="G3" s="38"/>
      <c r="H3" s="38"/>
    </row>
    <row r="4" spans="1:8" ht="15">
      <c r="A4" s="35" t="s">
        <v>10</v>
      </c>
      <c r="B4" s="36"/>
      <c r="C4" s="36"/>
      <c r="D4" s="36"/>
      <c r="E4" s="36"/>
      <c r="F4" s="36"/>
      <c r="G4" s="36"/>
      <c r="H4" s="22">
        <v>3</v>
      </c>
    </row>
    <row r="5" spans="1:8">
      <c r="A5" s="30" t="s">
        <v>11</v>
      </c>
      <c r="B5" s="18" t="s">
        <v>69</v>
      </c>
      <c r="C5" s="16">
        <v>205</v>
      </c>
      <c r="D5" s="16">
        <v>4.4130000000000003</v>
      </c>
      <c r="E5" s="16">
        <v>5.367</v>
      </c>
      <c r="F5" s="16">
        <v>28.6</v>
      </c>
      <c r="G5" s="16">
        <v>179.749</v>
      </c>
      <c r="H5" s="16">
        <v>182</v>
      </c>
    </row>
    <row r="6" spans="1:8">
      <c r="A6" s="31"/>
      <c r="B6" s="18" t="s">
        <v>70</v>
      </c>
      <c r="C6" s="16">
        <v>50</v>
      </c>
      <c r="D6" s="16">
        <v>5.1559999999999997</v>
      </c>
      <c r="E6" s="16">
        <v>7.5720000000000001</v>
      </c>
      <c r="F6" s="16">
        <v>16.472000000000001</v>
      </c>
      <c r="G6" s="16">
        <v>155.5</v>
      </c>
      <c r="H6" s="16">
        <v>3</v>
      </c>
    </row>
    <row r="7" spans="1:8">
      <c r="A7" s="31"/>
      <c r="B7" s="18" t="s">
        <v>71</v>
      </c>
      <c r="C7" s="16">
        <v>180</v>
      </c>
      <c r="D7" s="16">
        <v>2.6120000000000001</v>
      </c>
      <c r="E7" s="16">
        <v>2.88</v>
      </c>
      <c r="F7" s="16">
        <v>12.68</v>
      </c>
      <c r="G7" s="16">
        <v>87.78</v>
      </c>
      <c r="H7" s="16">
        <v>414</v>
      </c>
    </row>
    <row r="8" spans="1:8" ht="0.75" customHeight="1">
      <c r="A8" s="31"/>
    </row>
    <row r="9" spans="1:8" hidden="1">
      <c r="A9" s="31"/>
    </row>
    <row r="10" spans="1:8">
      <c r="A10" s="6" t="s">
        <v>17</v>
      </c>
      <c r="B10" s="14" t="s">
        <v>18</v>
      </c>
      <c r="C10" s="7">
        <f>SUM(C5:C7)</f>
        <v>435</v>
      </c>
      <c r="D10" s="7">
        <f>SUM(D5:D7)</f>
        <v>12.180999999999999</v>
      </c>
      <c r="E10" s="7">
        <f>SUM(E5:E7)</f>
        <v>15.818999999999999</v>
      </c>
      <c r="F10" s="7">
        <f>SUM(F5:F7)</f>
        <v>57.752000000000002</v>
      </c>
      <c r="G10" s="7">
        <f>SUM(G5:G7)</f>
        <v>423.029</v>
      </c>
      <c r="H10" s="7" t="s">
        <v>18</v>
      </c>
    </row>
    <row r="11" spans="1:8" ht="12" customHeight="1">
      <c r="A11" s="30" t="s">
        <v>19</v>
      </c>
      <c r="B11" s="18" t="s">
        <v>26</v>
      </c>
      <c r="C11" s="16">
        <v>200</v>
      </c>
      <c r="D11" s="16">
        <v>1</v>
      </c>
      <c r="E11" s="16">
        <v>0.2</v>
      </c>
      <c r="F11" s="16">
        <v>20.100000000000001</v>
      </c>
      <c r="G11" s="16">
        <v>86</v>
      </c>
      <c r="H11" s="16">
        <v>40</v>
      </c>
    </row>
    <row r="12" spans="1:8" hidden="1">
      <c r="A12" s="30"/>
    </row>
    <row r="13" spans="1:8">
      <c r="A13" s="5" t="s">
        <v>20</v>
      </c>
      <c r="B13" s="14" t="s">
        <v>18</v>
      </c>
      <c r="C13" s="7">
        <f>SUM(C11:C11)</f>
        <v>200</v>
      </c>
      <c r="D13" s="7">
        <f>SUM(D11:D11)</f>
        <v>1</v>
      </c>
      <c r="E13" s="7">
        <f>SUM(E11:E11)</f>
        <v>0.2</v>
      </c>
      <c r="F13" s="7">
        <f>SUM(F11:F11)</f>
        <v>20.100000000000001</v>
      </c>
      <c r="G13" s="7">
        <f>SUM(G11:G11)</f>
        <v>86</v>
      </c>
      <c r="H13" s="7" t="s">
        <v>18</v>
      </c>
    </row>
    <row r="14" spans="1:8">
      <c r="A14" s="30" t="s">
        <v>21</v>
      </c>
      <c r="B14" s="18" t="s">
        <v>41</v>
      </c>
      <c r="C14" s="16">
        <v>50</v>
      </c>
      <c r="D14" s="16">
        <v>0.5</v>
      </c>
      <c r="E14" s="16">
        <v>3.6</v>
      </c>
      <c r="F14" s="16">
        <v>1.8</v>
      </c>
      <c r="G14" s="16">
        <v>43</v>
      </c>
      <c r="H14" s="16" t="s">
        <v>42</v>
      </c>
    </row>
    <row r="15" spans="1:8">
      <c r="A15" s="30"/>
      <c r="B15" s="18" t="s">
        <v>43</v>
      </c>
      <c r="C15" s="16">
        <v>180</v>
      </c>
      <c r="D15" s="16">
        <v>1.98</v>
      </c>
      <c r="E15" s="16">
        <v>3.78</v>
      </c>
      <c r="F15" s="16">
        <v>8.2799999999999994</v>
      </c>
      <c r="G15" s="16">
        <v>75</v>
      </c>
      <c r="H15" s="16" t="s">
        <v>44</v>
      </c>
    </row>
    <row r="16" spans="1:8">
      <c r="A16" s="30"/>
      <c r="B16" s="18" t="s">
        <v>45</v>
      </c>
      <c r="C16" s="16">
        <v>130</v>
      </c>
      <c r="D16" s="16">
        <v>2.6</v>
      </c>
      <c r="E16" s="16">
        <v>6</v>
      </c>
      <c r="F16" s="16">
        <v>12</v>
      </c>
      <c r="G16" s="16">
        <v>143</v>
      </c>
      <c r="H16" s="16" t="s">
        <v>46</v>
      </c>
    </row>
    <row r="17" spans="1:8">
      <c r="A17" s="30"/>
      <c r="B17" s="18" t="s">
        <v>73</v>
      </c>
      <c r="C17" s="16">
        <v>100</v>
      </c>
      <c r="D17" s="16">
        <v>8.9260000000000002</v>
      </c>
      <c r="E17" s="16">
        <v>7.8579999999999997</v>
      </c>
      <c r="F17" s="16">
        <v>0</v>
      </c>
      <c r="G17" s="16">
        <v>117.42</v>
      </c>
      <c r="H17" s="16">
        <v>293</v>
      </c>
    </row>
    <row r="18" spans="1:8" ht="12" customHeight="1">
      <c r="A18" s="30"/>
      <c r="B18" s="18" t="s">
        <v>72</v>
      </c>
      <c r="C18" s="16">
        <v>180</v>
      </c>
      <c r="D18" s="16">
        <v>0</v>
      </c>
      <c r="E18" s="16">
        <v>0</v>
      </c>
      <c r="F18" s="16">
        <v>18</v>
      </c>
      <c r="G18" s="16">
        <v>60</v>
      </c>
      <c r="H18" s="16">
        <v>233</v>
      </c>
    </row>
    <row r="19" spans="1:8">
      <c r="A19" s="30"/>
      <c r="B19" s="18" t="s">
        <v>15</v>
      </c>
      <c r="C19" s="16">
        <v>30</v>
      </c>
      <c r="D19" s="16">
        <v>2.4</v>
      </c>
      <c r="E19" s="16">
        <v>0.3</v>
      </c>
      <c r="F19" s="16">
        <v>14.5</v>
      </c>
      <c r="G19" s="16">
        <v>71</v>
      </c>
      <c r="H19" s="16" t="s">
        <v>35</v>
      </c>
    </row>
    <row r="20" spans="1:8">
      <c r="A20" s="30"/>
      <c r="B20" s="18" t="s">
        <v>16</v>
      </c>
      <c r="C20" s="16">
        <v>20</v>
      </c>
      <c r="D20" s="16">
        <v>1.1000000000000001</v>
      </c>
      <c r="E20" s="16">
        <v>0.2</v>
      </c>
      <c r="F20" s="16">
        <v>9.9</v>
      </c>
      <c r="G20" s="16">
        <v>44</v>
      </c>
      <c r="H20" s="16" t="s">
        <v>39</v>
      </c>
    </row>
    <row r="21" spans="1:8">
      <c r="A21" s="5" t="s">
        <v>24</v>
      </c>
      <c r="B21" s="14" t="s">
        <v>18</v>
      </c>
      <c r="C21" s="7">
        <f>SUM(C14:C20)</f>
        <v>690</v>
      </c>
      <c r="D21" s="7">
        <f>SUM(D14:D20)</f>
        <v>17.506</v>
      </c>
      <c r="E21" s="7">
        <f>SUM(E14:E20)</f>
        <v>21.738</v>
      </c>
      <c r="F21" s="7">
        <f>SUM(F14:F20)</f>
        <v>64.48</v>
      </c>
      <c r="G21" s="7">
        <f>SUM(G14:G20)</f>
        <v>553.42000000000007</v>
      </c>
      <c r="H21" s="7" t="s">
        <v>18</v>
      </c>
    </row>
    <row r="22" spans="1:8">
      <c r="A22" s="39" t="s">
        <v>25</v>
      </c>
      <c r="B22" s="18" t="s">
        <v>47</v>
      </c>
      <c r="C22" s="16">
        <v>200</v>
      </c>
      <c r="D22" s="16">
        <v>4.5999999999999996</v>
      </c>
      <c r="E22" s="16">
        <v>7.1</v>
      </c>
      <c r="F22" s="16">
        <v>43.2</v>
      </c>
      <c r="G22" s="16">
        <v>293</v>
      </c>
      <c r="H22" s="16" t="s">
        <v>48</v>
      </c>
    </row>
    <row r="23" spans="1:8">
      <c r="A23" s="40"/>
      <c r="B23" s="18" t="s">
        <v>15</v>
      </c>
      <c r="C23" s="16">
        <v>30</v>
      </c>
      <c r="D23" s="16">
        <v>2.4</v>
      </c>
      <c r="E23" s="16">
        <v>0.3</v>
      </c>
      <c r="F23" s="16">
        <v>14.5</v>
      </c>
      <c r="G23" s="16">
        <v>71</v>
      </c>
      <c r="H23" s="16" t="s">
        <v>35</v>
      </c>
    </row>
    <row r="24" spans="1:8">
      <c r="A24" s="40"/>
      <c r="B24" s="18" t="s">
        <v>57</v>
      </c>
      <c r="C24" s="16">
        <v>200</v>
      </c>
      <c r="D24" s="16">
        <v>5.2999999999999999E-2</v>
      </c>
      <c r="E24" s="16">
        <v>1.4E-2</v>
      </c>
      <c r="F24" s="16">
        <v>9.3249999999999993</v>
      </c>
      <c r="G24" s="16">
        <v>37.616</v>
      </c>
      <c r="H24" s="16">
        <v>411</v>
      </c>
    </row>
    <row r="25" spans="1:8" ht="12.75" customHeight="1">
      <c r="A25" s="5" t="s">
        <v>27</v>
      </c>
      <c r="B25" s="14" t="s">
        <v>18</v>
      </c>
      <c r="C25" s="7">
        <f>SUM(C22:C24)</f>
        <v>430</v>
      </c>
      <c r="D25" s="7">
        <f>SUM(D22:D24)</f>
        <v>7.0529999999999999</v>
      </c>
      <c r="E25" s="7">
        <f>SUM(E22:E24)</f>
        <v>7.4139999999999997</v>
      </c>
      <c r="F25" s="7">
        <f>SUM(F22:F24)</f>
        <v>67.025000000000006</v>
      </c>
      <c r="G25" s="7">
        <f>SUM(G22:G24)</f>
        <v>401.61599999999999</v>
      </c>
      <c r="H25" s="7" t="s">
        <v>18</v>
      </c>
    </row>
    <row r="26" spans="1:8">
      <c r="A26" s="5" t="s">
        <v>28</v>
      </c>
      <c r="B26" s="14" t="s">
        <v>18</v>
      </c>
      <c r="C26" s="7">
        <f>SUM(C10+C13+C21+C25)</f>
        <v>1755</v>
      </c>
      <c r="D26" s="7">
        <f>SUM(D10+D13+D21+D25)</f>
        <v>37.739999999999995</v>
      </c>
      <c r="E26" s="7">
        <f>SUM(E10+E13+E21+E25)</f>
        <v>45.170999999999999</v>
      </c>
      <c r="F26" s="7">
        <f>SUM(F10+F13+F21+F25)</f>
        <v>209.357</v>
      </c>
      <c r="G26" s="7">
        <f>SUM(G10+G13+G21+G25)</f>
        <v>1464.0650000000001</v>
      </c>
      <c r="H26" s="7" t="s">
        <v>18</v>
      </c>
    </row>
    <row r="31" spans="1:8" ht="128.25" customHeight="1">
      <c r="H31" s="8"/>
    </row>
    <row r="32" spans="1:8">
      <c r="H32" s="8"/>
    </row>
  </sheetData>
  <mergeCells count="12">
    <mergeCell ref="A1:H1"/>
    <mergeCell ref="A2:A3"/>
    <mergeCell ref="B2:B3"/>
    <mergeCell ref="C2:C3"/>
    <mergeCell ref="D2:F2"/>
    <mergeCell ref="G2:G3"/>
    <mergeCell ref="H2:H3"/>
    <mergeCell ref="A4:G4"/>
    <mergeCell ref="A5:A9"/>
    <mergeCell ref="A11:A12"/>
    <mergeCell ref="A14:A20"/>
    <mergeCell ref="A22:A24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topLeftCell="A5" zoomScale="120" zoomScaleNormal="120" workbookViewId="0">
      <selection activeCell="H19" sqref="H19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33" t="s">
        <v>49</v>
      </c>
      <c r="B1" s="34"/>
      <c r="C1" s="34"/>
      <c r="D1" s="34"/>
      <c r="E1" s="34"/>
      <c r="F1" s="34"/>
      <c r="G1" s="34"/>
      <c r="H1" s="34"/>
    </row>
    <row r="2" spans="1:8" s="1" customFormat="1" ht="45" customHeight="1">
      <c r="A2" s="37" t="s">
        <v>1</v>
      </c>
      <c r="B2" s="37" t="s">
        <v>2</v>
      </c>
      <c r="C2" s="37" t="s">
        <v>3</v>
      </c>
      <c r="D2" s="37" t="s">
        <v>4</v>
      </c>
      <c r="E2" s="37"/>
      <c r="F2" s="37"/>
      <c r="G2" s="37" t="s">
        <v>5</v>
      </c>
      <c r="H2" s="37" t="s">
        <v>6</v>
      </c>
    </row>
    <row r="3" spans="1:8">
      <c r="A3" s="38"/>
      <c r="B3" s="38"/>
      <c r="C3" s="38"/>
      <c r="D3" s="2" t="s">
        <v>7</v>
      </c>
      <c r="E3" s="2" t="s">
        <v>8</v>
      </c>
      <c r="F3" s="2" t="s">
        <v>9</v>
      </c>
      <c r="G3" s="38"/>
      <c r="H3" s="38"/>
    </row>
    <row r="4" spans="1:8" ht="15">
      <c r="A4" s="35" t="s">
        <v>10</v>
      </c>
      <c r="B4" s="36"/>
      <c r="C4" s="36"/>
      <c r="D4" s="36"/>
      <c r="E4" s="36"/>
      <c r="F4" s="36"/>
      <c r="G4" s="36"/>
      <c r="H4" s="22">
        <v>3</v>
      </c>
    </row>
    <row r="5" spans="1:8">
      <c r="A5" s="30" t="s">
        <v>11</v>
      </c>
      <c r="B5" s="18" t="s">
        <v>74</v>
      </c>
      <c r="C5" s="16">
        <v>185</v>
      </c>
      <c r="D5" s="16">
        <v>7.016</v>
      </c>
      <c r="E5" s="16">
        <v>8.3940000000000001</v>
      </c>
      <c r="F5" s="16">
        <v>36.17</v>
      </c>
      <c r="G5" s="16">
        <v>248.56299999999999</v>
      </c>
      <c r="H5" s="17">
        <v>182</v>
      </c>
    </row>
    <row r="6" spans="1:8">
      <c r="A6" s="31"/>
      <c r="B6" s="18" t="s">
        <v>57</v>
      </c>
      <c r="C6" s="16">
        <v>200</v>
      </c>
      <c r="D6" s="16">
        <v>5.2999999999999999E-2</v>
      </c>
      <c r="E6" s="16">
        <v>1.4E-2</v>
      </c>
      <c r="F6" s="16">
        <v>9.3249999999999993</v>
      </c>
      <c r="G6" s="16">
        <v>37.616</v>
      </c>
      <c r="H6" s="16">
        <v>411</v>
      </c>
    </row>
    <row r="7" spans="1:8" ht="25.5">
      <c r="A7" s="31"/>
      <c r="B7" s="18" t="s">
        <v>34</v>
      </c>
      <c r="C7" s="16">
        <v>10</v>
      </c>
      <c r="D7" s="16">
        <v>0.1</v>
      </c>
      <c r="E7" s="16">
        <v>7.8</v>
      </c>
      <c r="F7" s="16">
        <v>0.1</v>
      </c>
      <c r="G7" s="16">
        <v>71</v>
      </c>
      <c r="H7" s="16">
        <v>34</v>
      </c>
    </row>
    <row r="8" spans="1:8">
      <c r="B8" s="18" t="s">
        <v>15</v>
      </c>
      <c r="C8" s="16">
        <v>30</v>
      </c>
      <c r="D8" s="16">
        <v>2.4</v>
      </c>
      <c r="E8" s="16">
        <v>0.3</v>
      </c>
      <c r="F8" s="16">
        <v>14.5</v>
      </c>
      <c r="G8" s="16">
        <v>71</v>
      </c>
      <c r="H8" s="16" t="s">
        <v>35</v>
      </c>
    </row>
    <row r="9" spans="1:8">
      <c r="A9" s="6" t="s">
        <v>17</v>
      </c>
      <c r="B9" s="14" t="s">
        <v>18</v>
      </c>
      <c r="C9" s="7">
        <f>SUM(C5:C8)</f>
        <v>425</v>
      </c>
      <c r="D9" s="7">
        <f>SUM(D5:D8)</f>
        <v>9.5689999999999991</v>
      </c>
      <c r="E9" s="7">
        <f>SUM(E5:E8)</f>
        <v>16.507999999999999</v>
      </c>
      <c r="F9" s="7">
        <f>SUM(F5:F8)</f>
        <v>60.095000000000006</v>
      </c>
      <c r="G9" s="7">
        <f>SUM(G5:G8)</f>
        <v>428.17899999999997</v>
      </c>
      <c r="H9" s="7" t="s">
        <v>18</v>
      </c>
    </row>
    <row r="10" spans="1:8">
      <c r="A10" s="42" t="s">
        <v>19</v>
      </c>
      <c r="B10" s="18" t="s">
        <v>50</v>
      </c>
      <c r="C10" s="16">
        <v>50</v>
      </c>
      <c r="D10" s="16">
        <v>3.2</v>
      </c>
      <c r="E10" s="16">
        <v>5</v>
      </c>
      <c r="F10" s="16">
        <v>30</v>
      </c>
      <c r="G10" s="16">
        <v>89</v>
      </c>
      <c r="H10" s="17">
        <v>11087</v>
      </c>
    </row>
    <row r="11" spans="1:8">
      <c r="A11" s="43"/>
      <c r="B11" s="20" t="s">
        <v>13</v>
      </c>
      <c r="C11" s="15">
        <v>200</v>
      </c>
      <c r="D11" s="15">
        <v>0</v>
      </c>
      <c r="E11" s="15">
        <v>0</v>
      </c>
      <c r="F11" s="15">
        <v>0.1</v>
      </c>
      <c r="G11" s="15">
        <v>1</v>
      </c>
      <c r="H11" s="15" t="s">
        <v>14</v>
      </c>
    </row>
    <row r="12" spans="1:8">
      <c r="A12" s="5" t="s">
        <v>20</v>
      </c>
      <c r="B12" s="14" t="s">
        <v>18</v>
      </c>
      <c r="C12" s="7">
        <f>SUM(C10:C11)</f>
        <v>250</v>
      </c>
      <c r="D12" s="7">
        <f>SUM(D10:D11)</f>
        <v>3.2</v>
      </c>
      <c r="E12" s="7">
        <f>SUM(E10:E11)</f>
        <v>5</v>
      </c>
      <c r="F12" s="7">
        <f>SUM(F10:F11)</f>
        <v>30.1</v>
      </c>
      <c r="G12" s="7">
        <f>SUM(G10:G11)</f>
        <v>90</v>
      </c>
      <c r="H12" s="7" t="s">
        <v>18</v>
      </c>
    </row>
    <row r="13" spans="1:8" ht="25.5">
      <c r="A13" s="30" t="s">
        <v>21</v>
      </c>
      <c r="B13" s="18" t="s">
        <v>51</v>
      </c>
      <c r="C13" s="16">
        <v>180</v>
      </c>
      <c r="D13" s="16">
        <v>3.5</v>
      </c>
      <c r="E13" s="16">
        <v>7.8</v>
      </c>
      <c r="F13" s="16">
        <v>9.6999999999999993</v>
      </c>
      <c r="G13" s="16">
        <v>72</v>
      </c>
      <c r="H13" s="16" t="s">
        <v>52</v>
      </c>
    </row>
    <row r="14" spans="1:8">
      <c r="A14" s="30"/>
      <c r="B14" s="18" t="s">
        <v>53</v>
      </c>
      <c r="C14" s="16">
        <v>200</v>
      </c>
      <c r="D14" s="16">
        <v>22.3</v>
      </c>
      <c r="E14" s="16">
        <v>16.399999999999999</v>
      </c>
      <c r="F14" s="16">
        <v>25.9</v>
      </c>
      <c r="G14" s="16">
        <v>325</v>
      </c>
      <c r="H14" s="16" t="s">
        <v>54</v>
      </c>
    </row>
    <row r="15" spans="1:8">
      <c r="A15" s="30"/>
      <c r="B15" s="18" t="s">
        <v>66</v>
      </c>
      <c r="C15" s="16">
        <v>200</v>
      </c>
      <c r="D15" s="16">
        <v>9.1999999999999998E-2</v>
      </c>
      <c r="E15" s="16">
        <v>0.02</v>
      </c>
      <c r="F15" s="16">
        <v>10.616</v>
      </c>
      <c r="G15" s="16">
        <v>43.16</v>
      </c>
      <c r="H15" s="16">
        <v>376</v>
      </c>
    </row>
    <row r="16" spans="1:8" ht="13.5" customHeight="1">
      <c r="A16" s="30"/>
      <c r="B16" s="18" t="s">
        <v>15</v>
      </c>
      <c r="C16" s="16">
        <v>30</v>
      </c>
      <c r="D16" s="16">
        <v>2.4</v>
      </c>
      <c r="E16" s="16">
        <v>0.3</v>
      </c>
      <c r="F16" s="16">
        <v>14.5</v>
      </c>
      <c r="G16" s="16">
        <v>71</v>
      </c>
      <c r="H16" s="16" t="s">
        <v>35</v>
      </c>
    </row>
    <row r="17" spans="1:8" hidden="1">
      <c r="A17" s="30"/>
      <c r="B17" s="18" t="s">
        <v>16</v>
      </c>
      <c r="C17" s="16">
        <v>20</v>
      </c>
      <c r="D17" s="16">
        <v>1.1000000000000001</v>
      </c>
      <c r="E17" s="16">
        <v>0.2</v>
      </c>
      <c r="F17" s="16">
        <v>9.9</v>
      </c>
      <c r="G17" s="16">
        <v>44</v>
      </c>
      <c r="H17" s="16" t="s">
        <v>39</v>
      </c>
    </row>
    <row r="18" spans="1:8" ht="25.5">
      <c r="A18" s="30"/>
      <c r="B18" s="18" t="s">
        <v>81</v>
      </c>
      <c r="C18" s="16">
        <v>60</v>
      </c>
      <c r="D18" s="16">
        <v>2.5499999999999998</v>
      </c>
      <c r="E18" s="16">
        <v>5.7</v>
      </c>
      <c r="F18" s="16">
        <v>7.2</v>
      </c>
      <c r="G18" s="16">
        <v>89.37</v>
      </c>
      <c r="H18" s="16">
        <v>12</v>
      </c>
    </row>
    <row r="19" spans="1:8">
      <c r="A19" s="5" t="s">
        <v>24</v>
      </c>
      <c r="B19" s="14" t="s">
        <v>18</v>
      </c>
      <c r="C19" s="7">
        <f>SUM(C13:C18)</f>
        <v>690</v>
      </c>
      <c r="D19" s="7">
        <f>SUM(D13:D18)</f>
        <v>31.942</v>
      </c>
      <c r="E19" s="7">
        <f>SUM(E13:E18)</f>
        <v>30.419999999999998</v>
      </c>
      <c r="F19" s="7">
        <f>SUM(F13:F18)</f>
        <v>77.816000000000003</v>
      </c>
      <c r="G19" s="7">
        <f>SUM(G13:G18)</f>
        <v>644.53</v>
      </c>
      <c r="H19" s="7" t="s">
        <v>18</v>
      </c>
    </row>
    <row r="20" spans="1:8">
      <c r="A20" s="21" t="s">
        <v>25</v>
      </c>
      <c r="B20" s="18" t="s">
        <v>75</v>
      </c>
      <c r="C20" s="16">
        <v>60</v>
      </c>
      <c r="D20" s="16">
        <v>3.407</v>
      </c>
      <c r="E20" s="16">
        <v>1.2410000000000001</v>
      </c>
      <c r="F20" s="16">
        <v>28.622</v>
      </c>
      <c r="G20" s="16">
        <v>139.53899999999999</v>
      </c>
      <c r="H20" s="16">
        <v>449</v>
      </c>
    </row>
    <row r="21" spans="1:8">
      <c r="A21" s="21"/>
      <c r="B21" s="18" t="s">
        <v>32</v>
      </c>
      <c r="C21" s="16">
        <v>180</v>
      </c>
      <c r="D21" s="16">
        <v>3.48</v>
      </c>
      <c r="E21" s="16">
        <v>3.48</v>
      </c>
      <c r="F21" s="16">
        <v>22.56</v>
      </c>
      <c r="G21" s="16">
        <v>109</v>
      </c>
      <c r="H21" s="16" t="s">
        <v>33</v>
      </c>
    </row>
    <row r="22" spans="1:8">
      <c r="A22" s="5" t="s">
        <v>27</v>
      </c>
      <c r="B22" s="14" t="s">
        <v>18</v>
      </c>
      <c r="C22" s="7">
        <f>SUM(C20:C21)</f>
        <v>240</v>
      </c>
      <c r="D22" s="7">
        <f>SUM(D20:D21)</f>
        <v>6.8870000000000005</v>
      </c>
      <c r="E22" s="7">
        <f>SUM(E20:E21)</f>
        <v>4.7210000000000001</v>
      </c>
      <c r="F22" s="7">
        <f>SUM(F20:F21)</f>
        <v>51.182000000000002</v>
      </c>
      <c r="G22" s="7">
        <f>SUM(G20:G21)</f>
        <v>248.53899999999999</v>
      </c>
      <c r="H22" s="7" t="s">
        <v>18</v>
      </c>
    </row>
    <row r="23" spans="1:8">
      <c r="A23" s="5" t="s">
        <v>28</v>
      </c>
      <c r="B23" s="14" t="s">
        <v>18</v>
      </c>
      <c r="C23" s="7">
        <f>SUM(C9+C12+C19+C22)</f>
        <v>1605</v>
      </c>
      <c r="D23" s="7">
        <f>SUM(D9+D12+D19+D22)</f>
        <v>51.597999999999999</v>
      </c>
      <c r="E23" s="7">
        <f>SUM(E9+E12+E19+E22)</f>
        <v>56.649000000000001</v>
      </c>
      <c r="F23" s="7">
        <f>SUM(F9+F12+F19+F22)</f>
        <v>219.19300000000004</v>
      </c>
      <c r="G23" s="7">
        <f>SUM(G9+G12+G19+G22)</f>
        <v>1411.2479999999998</v>
      </c>
      <c r="H23" s="7" t="s">
        <v>18</v>
      </c>
    </row>
    <row r="31" spans="1:8" ht="128.25" customHeight="1">
      <c r="H31" s="8"/>
    </row>
    <row r="32" spans="1:8">
      <c r="H32" s="8"/>
    </row>
  </sheetData>
  <mergeCells count="11">
    <mergeCell ref="A4:G4"/>
    <mergeCell ref="A5:A7"/>
    <mergeCell ref="A10:A11"/>
    <mergeCell ref="A13:A18"/>
    <mergeCell ref="A1:H1"/>
    <mergeCell ref="A2:A3"/>
    <mergeCell ref="B2:B3"/>
    <mergeCell ref="C2:C3"/>
    <mergeCell ref="D2:F2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1"/>
  <sheetViews>
    <sheetView topLeftCell="A3" zoomScale="120" zoomScaleNormal="120" workbookViewId="0">
      <selection activeCell="H26" sqref="H26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33" t="s">
        <v>55</v>
      </c>
      <c r="B1" s="34"/>
      <c r="C1" s="34"/>
      <c r="D1" s="34"/>
      <c r="E1" s="34"/>
      <c r="F1" s="34"/>
      <c r="G1" s="34"/>
      <c r="H1" s="34"/>
    </row>
    <row r="2" spans="1:8" s="1" customFormat="1" ht="45" customHeight="1">
      <c r="A2" s="37" t="s">
        <v>1</v>
      </c>
      <c r="B2" s="37" t="s">
        <v>2</v>
      </c>
      <c r="C2" s="37" t="s">
        <v>3</v>
      </c>
      <c r="D2" s="37" t="s">
        <v>4</v>
      </c>
      <c r="E2" s="37"/>
      <c r="F2" s="37"/>
      <c r="G2" s="37" t="s">
        <v>5</v>
      </c>
      <c r="H2" s="37" t="s">
        <v>6</v>
      </c>
    </row>
    <row r="3" spans="1:8">
      <c r="A3" s="38"/>
      <c r="B3" s="38"/>
      <c r="C3" s="38"/>
      <c r="D3" s="2" t="s">
        <v>7</v>
      </c>
      <c r="E3" s="2" t="s">
        <v>8</v>
      </c>
      <c r="F3" s="2" t="s">
        <v>9</v>
      </c>
      <c r="G3" s="38"/>
      <c r="H3" s="38"/>
    </row>
    <row r="4" spans="1:8" ht="15">
      <c r="A4" s="35" t="s">
        <v>10</v>
      </c>
      <c r="B4" s="36"/>
      <c r="C4" s="36"/>
      <c r="D4" s="36"/>
      <c r="E4" s="36"/>
      <c r="F4" s="36"/>
      <c r="G4" s="36"/>
      <c r="H4" s="22">
        <v>3</v>
      </c>
    </row>
    <row r="5" spans="1:8">
      <c r="A5" s="30" t="s">
        <v>11</v>
      </c>
      <c r="B5" s="18" t="s">
        <v>76</v>
      </c>
      <c r="C5" s="16">
        <v>210</v>
      </c>
      <c r="D5" s="16">
        <v>4.8</v>
      </c>
      <c r="E5" s="16">
        <v>8.1999999999999993</v>
      </c>
      <c r="F5" s="16">
        <v>30.4</v>
      </c>
      <c r="G5" s="16">
        <v>220</v>
      </c>
      <c r="H5" s="16">
        <v>302</v>
      </c>
    </row>
    <row r="6" spans="1:8">
      <c r="A6" s="31"/>
      <c r="B6" s="18" t="s">
        <v>57</v>
      </c>
      <c r="C6" s="16">
        <v>200</v>
      </c>
      <c r="D6" s="16">
        <v>5.2999999999999999E-2</v>
      </c>
      <c r="E6" s="16">
        <v>1.4E-2</v>
      </c>
      <c r="F6" s="16">
        <v>9.3249999999999993</v>
      </c>
      <c r="G6" s="16">
        <v>37.616</v>
      </c>
      <c r="H6" s="16">
        <v>411</v>
      </c>
    </row>
    <row r="7" spans="1:8">
      <c r="A7" s="31"/>
      <c r="B7" s="18" t="s">
        <v>79</v>
      </c>
      <c r="C7" s="16">
        <v>40</v>
      </c>
      <c r="D7" s="16">
        <v>5.08</v>
      </c>
      <c r="E7" s="16">
        <v>4.5999999999999996</v>
      </c>
      <c r="F7" s="16">
        <v>0.28000000000000003</v>
      </c>
      <c r="G7" s="16">
        <v>62.8</v>
      </c>
      <c r="H7" s="16">
        <v>227</v>
      </c>
    </row>
    <row r="8" spans="1:8">
      <c r="B8" s="18" t="s">
        <v>15</v>
      </c>
      <c r="C8" s="16">
        <v>30</v>
      </c>
      <c r="D8" s="16">
        <v>2.4</v>
      </c>
      <c r="E8" s="16">
        <v>0.3</v>
      </c>
      <c r="F8" s="16">
        <v>14.5</v>
      </c>
      <c r="G8" s="16">
        <v>71</v>
      </c>
      <c r="H8" s="16" t="s">
        <v>35</v>
      </c>
    </row>
    <row r="9" spans="1:8">
      <c r="A9" s="6" t="s">
        <v>17</v>
      </c>
      <c r="B9" s="14" t="s">
        <v>18</v>
      </c>
      <c r="C9" s="7">
        <f>SUM(C5:C7)</f>
        <v>450</v>
      </c>
      <c r="D9" s="7">
        <f>SUM(D5:D7)</f>
        <v>9.9329999999999998</v>
      </c>
      <c r="E9" s="7">
        <f>SUM(E5:E7)</f>
        <v>12.813999999999998</v>
      </c>
      <c r="F9" s="7">
        <f>SUM(F5:F7)</f>
        <v>40.004999999999995</v>
      </c>
      <c r="G9" s="7">
        <f>SUM(G5:G7)</f>
        <v>320.416</v>
      </c>
      <c r="H9" s="7" t="s">
        <v>18</v>
      </c>
    </row>
    <row r="10" spans="1:8">
      <c r="A10" s="21" t="s">
        <v>19</v>
      </c>
      <c r="B10" s="18" t="s">
        <v>64</v>
      </c>
      <c r="C10" s="16">
        <v>60</v>
      </c>
      <c r="D10" s="16">
        <v>0.433</v>
      </c>
      <c r="E10" s="16">
        <v>0.11600000000000001</v>
      </c>
      <c r="F10" s="16">
        <v>5.2270000000000003</v>
      </c>
      <c r="G10" s="16">
        <v>26.294</v>
      </c>
      <c r="H10" s="17">
        <v>368</v>
      </c>
    </row>
    <row r="11" spans="1:8">
      <c r="A11" s="5" t="s">
        <v>20</v>
      </c>
      <c r="B11" s="14" t="s">
        <v>18</v>
      </c>
      <c r="C11" s="7">
        <f>SUM(C10:C10)</f>
        <v>60</v>
      </c>
      <c r="D11" s="7">
        <f>SUM(D10:D10)</f>
        <v>0.433</v>
      </c>
      <c r="E11" s="7">
        <f>SUM(E10:E10)</f>
        <v>0.11600000000000001</v>
      </c>
      <c r="F11" s="7">
        <f>SUM(F10:F10)</f>
        <v>5.2270000000000003</v>
      </c>
      <c r="G11" s="7">
        <f>SUM(G10:G10)</f>
        <v>26.294</v>
      </c>
      <c r="H11" s="7" t="s">
        <v>18</v>
      </c>
    </row>
    <row r="12" spans="1:8">
      <c r="A12" s="39" t="s">
        <v>21</v>
      </c>
      <c r="B12" s="18" t="s">
        <v>80</v>
      </c>
      <c r="C12" s="16">
        <v>50</v>
      </c>
      <c r="D12" s="16">
        <v>0.57999999999999996</v>
      </c>
      <c r="E12" s="16">
        <v>1.3169999999999999</v>
      </c>
      <c r="F12" s="16">
        <v>2.7629999999999999</v>
      </c>
      <c r="G12" s="16">
        <v>24.260999999999999</v>
      </c>
      <c r="H12" s="16">
        <v>338</v>
      </c>
    </row>
    <row r="13" spans="1:8">
      <c r="A13" s="40"/>
      <c r="B13" s="18" t="s">
        <v>77</v>
      </c>
      <c r="C13" s="16">
        <v>200</v>
      </c>
      <c r="D13" s="16">
        <v>5.53</v>
      </c>
      <c r="E13" s="16">
        <v>9.3239999999999998</v>
      </c>
      <c r="F13" s="16">
        <v>15.817</v>
      </c>
      <c r="G13" s="16">
        <v>80</v>
      </c>
      <c r="H13" s="16"/>
    </row>
    <row r="14" spans="1:8">
      <c r="A14" s="40"/>
      <c r="B14" s="18" t="s">
        <v>78</v>
      </c>
      <c r="C14" s="16">
        <v>200</v>
      </c>
      <c r="D14" s="16">
        <v>19.329999999999998</v>
      </c>
      <c r="E14" s="16">
        <v>16.190000000000001</v>
      </c>
      <c r="F14" s="16">
        <v>33.99</v>
      </c>
      <c r="G14" s="16">
        <v>359</v>
      </c>
      <c r="H14" s="16">
        <v>304</v>
      </c>
    </row>
    <row r="15" spans="1:8">
      <c r="A15" s="40"/>
      <c r="B15" s="18" t="s">
        <v>22</v>
      </c>
      <c r="C15" s="16">
        <v>200</v>
      </c>
      <c r="D15" s="16"/>
      <c r="E15" s="16"/>
      <c r="F15" s="16">
        <v>0.13</v>
      </c>
      <c r="G15" s="16">
        <v>1</v>
      </c>
      <c r="H15" s="16" t="s">
        <v>23</v>
      </c>
    </row>
    <row r="16" spans="1:8" ht="12.75" customHeight="1">
      <c r="A16" s="40"/>
      <c r="B16" s="18" t="s">
        <v>16</v>
      </c>
      <c r="C16" s="16">
        <v>20</v>
      </c>
      <c r="D16" s="16">
        <v>1.1000000000000001</v>
      </c>
      <c r="E16" s="16">
        <v>0.2</v>
      </c>
      <c r="F16" s="16">
        <v>9.9</v>
      </c>
      <c r="G16" s="16">
        <v>44</v>
      </c>
      <c r="H16" s="16" t="s">
        <v>39</v>
      </c>
    </row>
    <row r="17" spans="1:8" ht="12.75" hidden="1" customHeight="1">
      <c r="A17" s="40"/>
      <c r="B17" s="18"/>
      <c r="C17" s="16"/>
      <c r="D17" s="16"/>
      <c r="E17" s="16"/>
      <c r="F17" s="16"/>
      <c r="G17" s="16"/>
      <c r="H17" s="16"/>
    </row>
    <row r="18" spans="1:8" ht="0.75" customHeight="1">
      <c r="A18" s="40"/>
      <c r="B18" s="18"/>
      <c r="C18" s="16"/>
      <c r="D18" s="16"/>
      <c r="E18" s="16"/>
      <c r="F18" s="16"/>
      <c r="G18" s="16"/>
      <c r="H18" s="16"/>
    </row>
    <row r="19" spans="1:8">
      <c r="A19" s="41"/>
      <c r="B19" s="18" t="s">
        <v>15</v>
      </c>
      <c r="C19" s="16">
        <v>30</v>
      </c>
      <c r="D19" s="16">
        <v>2.4</v>
      </c>
      <c r="E19" s="16">
        <v>0.3</v>
      </c>
      <c r="F19" s="16">
        <v>14.5</v>
      </c>
      <c r="G19" s="16">
        <v>71</v>
      </c>
      <c r="H19" s="16" t="s">
        <v>35</v>
      </c>
    </row>
    <row r="20" spans="1:8">
      <c r="A20" s="5" t="s">
        <v>24</v>
      </c>
      <c r="B20" s="14" t="s">
        <v>18</v>
      </c>
      <c r="C20" s="7">
        <f>SUM(C12:C19)</f>
        <v>700</v>
      </c>
      <c r="D20" s="7">
        <f>SUM(D12:D19)</f>
        <v>28.939999999999998</v>
      </c>
      <c r="E20" s="7">
        <f>SUM(E12:E19)</f>
        <v>27.331000000000003</v>
      </c>
      <c r="F20" s="7">
        <f>SUM(F12:F19)</f>
        <v>77.099999999999994</v>
      </c>
      <c r="G20" s="7">
        <f>SUM(G12:G19)</f>
        <v>579.26099999999997</v>
      </c>
      <c r="H20" s="7" t="s">
        <v>18</v>
      </c>
    </row>
    <row r="21" spans="1:8">
      <c r="A21" s="30" t="s">
        <v>25</v>
      </c>
      <c r="B21" s="18" t="s">
        <v>82</v>
      </c>
      <c r="C21" s="16">
        <v>150</v>
      </c>
      <c r="D21" s="16">
        <v>11.8</v>
      </c>
      <c r="E21" s="16">
        <v>10.6</v>
      </c>
      <c r="F21" s="16">
        <v>72.900000000000006</v>
      </c>
      <c r="G21" s="16">
        <v>434</v>
      </c>
      <c r="H21" s="16">
        <v>267</v>
      </c>
    </row>
    <row r="22" spans="1:8" ht="0.75" hidden="1" customHeight="1">
      <c r="A22" s="30"/>
      <c r="B22" s="18"/>
      <c r="C22" s="16"/>
      <c r="D22" s="16"/>
      <c r="E22" s="16"/>
      <c r="F22" s="16"/>
      <c r="G22" s="16"/>
      <c r="H22" s="16"/>
    </row>
    <row r="23" spans="1:8" hidden="1">
      <c r="A23" s="30"/>
      <c r="B23" s="18"/>
      <c r="C23" s="16"/>
      <c r="D23" s="16"/>
      <c r="E23" s="16"/>
      <c r="F23" s="16"/>
      <c r="G23" s="16"/>
      <c r="H23" s="16"/>
    </row>
    <row r="24" spans="1:8">
      <c r="A24" s="30"/>
      <c r="B24" s="18" t="s">
        <v>71</v>
      </c>
      <c r="C24" s="16">
        <v>180</v>
      </c>
      <c r="D24" s="16">
        <v>2.6120000000000001</v>
      </c>
      <c r="E24" s="16">
        <v>2.88</v>
      </c>
      <c r="F24" s="16">
        <v>12.68</v>
      </c>
      <c r="G24" s="16">
        <v>87.78</v>
      </c>
      <c r="H24" s="16">
        <v>414</v>
      </c>
    </row>
    <row r="25" spans="1:8">
      <c r="A25" s="5" t="s">
        <v>27</v>
      </c>
      <c r="B25" s="14" t="s">
        <v>18</v>
      </c>
      <c r="C25" s="7">
        <f>SUM(C21:C24)</f>
        <v>330</v>
      </c>
      <c r="D25" s="7">
        <f>SUM(D21:D24)</f>
        <v>14.412000000000001</v>
      </c>
      <c r="E25" s="7">
        <f>SUM(E21:E24)</f>
        <v>13.48</v>
      </c>
      <c r="F25" s="7">
        <f>SUM(F21:F24)</f>
        <v>85.580000000000013</v>
      </c>
      <c r="G25" s="7">
        <f>SUM(G21:G24)</f>
        <v>521.78</v>
      </c>
      <c r="H25" s="7" t="s">
        <v>18</v>
      </c>
    </row>
    <row r="26" spans="1:8">
      <c r="A26" s="5" t="s">
        <v>28</v>
      </c>
      <c r="B26" s="14" t="s">
        <v>18</v>
      </c>
      <c r="C26" s="7">
        <f>SUM(C9+C11+C20+C25)</f>
        <v>1540</v>
      </c>
      <c r="D26" s="7">
        <f>SUM(D9+D11+D20+D25)</f>
        <v>53.717999999999996</v>
      </c>
      <c r="E26" s="7">
        <f>SUM(E9+E11+E20+E25)</f>
        <v>53.741</v>
      </c>
      <c r="F26" s="7">
        <f>SUM(F9+F11+F20+F25)</f>
        <v>207.91200000000001</v>
      </c>
      <c r="G26" s="7">
        <f>SUM(G9+G11+G20+G25)</f>
        <v>1447.751</v>
      </c>
      <c r="H26" s="7" t="s">
        <v>18</v>
      </c>
    </row>
    <row r="31" spans="1:8" ht="128.25" customHeight="1"/>
  </sheetData>
  <mergeCells count="11">
    <mergeCell ref="A4:G4"/>
    <mergeCell ref="A5:A7"/>
    <mergeCell ref="A21:A24"/>
    <mergeCell ref="A12:A19"/>
    <mergeCell ref="A1:H1"/>
    <mergeCell ref="A2:A3"/>
    <mergeCell ref="B2:B3"/>
    <mergeCell ref="C2:C3"/>
    <mergeCell ref="D2:F2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4"/>
  <sheetViews>
    <sheetView tabSelected="1" workbookViewId="0">
      <selection activeCell="G4" sqref="G4"/>
    </sheetView>
  </sheetViews>
  <sheetFormatPr defaultRowHeight="18.75"/>
  <cols>
    <col min="1" max="1" width="13.85546875" style="9" customWidth="1"/>
    <col min="2" max="2" width="13.85546875" style="12" customWidth="1"/>
    <col min="3" max="3" width="17.7109375" style="12" customWidth="1"/>
    <col min="4" max="4" width="20.5703125" style="12" customWidth="1"/>
    <col min="5" max="5" width="20.42578125" style="12" customWidth="1"/>
    <col min="6" max="6" width="26.28515625" style="12" customWidth="1"/>
    <col min="7" max="7" width="9.140625" style="9"/>
    <col min="8" max="8" width="6.5703125" style="9" customWidth="1"/>
    <col min="9" max="16384" width="9.140625" style="9"/>
  </cols>
  <sheetData>
    <row r="1" spans="2:6">
      <c r="B1" s="44" t="s">
        <v>56</v>
      </c>
      <c r="C1" s="44"/>
      <c r="D1" s="44"/>
      <c r="E1" s="44"/>
      <c r="F1" s="44"/>
    </row>
    <row r="2" spans="2:6" s="10" customFormat="1" ht="45" customHeight="1">
      <c r="B2" s="45" t="s">
        <v>3</v>
      </c>
      <c r="C2" s="45" t="s">
        <v>4</v>
      </c>
      <c r="D2" s="45"/>
      <c r="E2" s="45"/>
      <c r="F2" s="45" t="s">
        <v>5</v>
      </c>
    </row>
    <row r="3" spans="2:6">
      <c r="B3" s="46"/>
      <c r="C3" s="11" t="s">
        <v>7</v>
      </c>
      <c r="D3" s="11" t="s">
        <v>8</v>
      </c>
      <c r="E3" s="11" t="s">
        <v>9</v>
      </c>
      <c r="F3" s="46"/>
    </row>
    <row r="4" spans="2:6">
      <c r="B4" s="23">
        <v>1644</v>
      </c>
      <c r="C4" s="23">
        <v>50.665199999999999</v>
      </c>
      <c r="D4" s="23">
        <v>53.244</v>
      </c>
      <c r="E4" s="23">
        <v>209.93</v>
      </c>
      <c r="F4" s="23">
        <v>1466.2206000000001</v>
      </c>
    </row>
  </sheetData>
  <mergeCells count="4">
    <mergeCell ref="B1:F1"/>
    <mergeCell ref="B2:B3"/>
    <mergeCell ref="C2:E2"/>
    <mergeCell ref="F2:F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ПН</vt:lpstr>
      <vt:lpstr>ВТ</vt:lpstr>
      <vt:lpstr>СР</vt:lpstr>
      <vt:lpstr>ЧТ</vt:lpstr>
      <vt:lpstr>ПТ</vt:lpstr>
      <vt:lpstr>Среднее значение за период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irrrina@mail.ru</dc:creator>
  <cp:keywords/>
  <dc:description/>
  <cp:lastModifiedBy>User</cp:lastModifiedBy>
  <cp:revision/>
  <dcterms:created xsi:type="dcterms:W3CDTF">2021-01-13T17:29:17Z</dcterms:created>
  <dcterms:modified xsi:type="dcterms:W3CDTF">2021-08-16T05:09:50Z</dcterms:modified>
  <cp:category/>
  <cp:contentStatus/>
</cp:coreProperties>
</file>